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<sst xmlns="http://schemas.openxmlformats.org/spreadsheetml/2006/main" count="133" uniqueCount="91">
  <si>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</si>
  <si>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</si>
  <si>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</si>
  <si>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</si>
  <si>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</si>
  <si>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</si>
  <si>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</si>
  <si>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</si>
  <si>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</si>
  <si>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</si>
  <si>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</si>
  <si>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</si>
  <si>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</si>
  <si>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</si>
  <si>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</si>
  <si>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</si>
  <si>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</si>
  <si>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</si>
  <si>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</si>
  <si>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</si>
  <si>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</si>
  <si>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</si>
  <si>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</si>
  <si>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</si>
  <si>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</si>
  <si>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</si>
  <si>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</si>
  <si>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</si>
  <si>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</si>
  <si>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</si>
  <si>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</si>
  <si>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</si>
  <si>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</si>
  <si>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</si>
  <si>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</si>
  <si>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</si>
  <si>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</si>
  <si>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</si>
  <si>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</si>
  <si>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</si>
  <si>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</si>
  <si>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</si>
  <si>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</si>
  <si>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</si>
  <si>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</si>
  <si>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</si>
  <si>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</si>
  <si>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</si>
  <si>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</si>
  <si>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</si>
  <si>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</si>
  <si>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</si>
  <si>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</si>
  <si>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</si>
  <si>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</si>
  <si>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</si>
  <si>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</si>
  <si>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</si>
  <si>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</si>
  <si>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</si>
  <si>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</si>
  <si>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</si>
  <si>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</si>
  <si>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</si>
  <si>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</si>
  <si>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</si>
  <si>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</si>
  <si>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</si>
  <si>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</si>
  <si>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</si>
  <si>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</si>
  <si>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</si>
  <si>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</si>
  <si>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</si>
  <si>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</si>
  <si>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</si>
  <si>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</si>
  <si>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</si>
  <si>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</si>
  <si>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</si>
  <si>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</si>
  <si>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</si>
  <si>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</si>
  <si>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</si>
  <si>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</si>
  <si>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</si>
  <si>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</si>
  <si>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</si>
  <si>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</si>
  <si>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sporządzone na dzień: 30 czerwca 2012 roku</t>
  </si>
  <si>
    <t>UBEZPIECZENIOWY FUNDUSZ KAPITAŁOWY CONCORDIA AKCJI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</si>
</sst>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0" sqref="D20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89</v>
      </c>
    </row>
    <row r="3" ht="15">
      <c r="A3" s="22" t="s">
        <v>39</v>
      </c>
    </row>
    <row r="4" ht="15">
      <c r="A4" s="22"/>
    </row>
    <row r="5" ht="15">
      <c r="A5" s="22" t="s">
        <v>90</v>
      </c>
    </row>
    <row r="7" ht="12.75">
      <c r="A7" t="s">
        <v>41</v>
      </c>
    </row>
    <row r="8" spans="1:4" s="2" customFormat="1" ht="39">
      <c r="A8" s="35" t="s">
        <v>0</v>
      </c>
      <c r="B8" s="35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306381.2</v>
      </c>
      <c r="D9" s="15">
        <f>SUM(D10:D13)</f>
        <v>253968.9</v>
      </c>
    </row>
    <row r="10" spans="1:4" ht="12.75">
      <c r="A10" s="1" t="s">
        <v>2</v>
      </c>
      <c r="B10" s="7" t="s">
        <v>9</v>
      </c>
      <c r="C10" s="10">
        <v>306381.2</v>
      </c>
      <c r="D10" s="10">
        <v>253968.9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0</v>
      </c>
      <c r="D16" s="15">
        <f>SUM(D17:D19)</f>
        <v>0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5">
        <f>C9-C16</f>
        <v>306381.2</v>
      </c>
      <c r="D20" s="15">
        <f>D9-D16</f>
        <v>253968.9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7" sqref="C17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AKCJI</v>
      </c>
    </row>
    <row r="7" ht="12.75">
      <c r="A7" t="s">
        <v>48</v>
      </c>
    </row>
    <row r="8" spans="1:4" s="2" customFormat="1" ht="26.25">
      <c r="A8" s="35" t="s">
        <v>0</v>
      </c>
      <c r="B8" s="35"/>
      <c r="C8" s="26" t="s">
        <v>49</v>
      </c>
      <c r="D8" s="26" t="s">
        <v>50</v>
      </c>
    </row>
    <row r="9" spans="1:4" s="6" customFormat="1" ht="12.75">
      <c r="A9" s="3" t="s">
        <v>14</v>
      </c>
      <c r="B9" s="11" t="s">
        <v>51</v>
      </c>
      <c r="C9" s="5">
        <v>294449.45</v>
      </c>
      <c r="D9" s="5">
        <v>252085.02999999997</v>
      </c>
    </row>
    <row r="10" spans="1:4" s="6" customFormat="1" ht="12.75">
      <c r="A10" s="3" t="s">
        <v>15</v>
      </c>
      <c r="B10" s="11" t="s">
        <v>21</v>
      </c>
      <c r="C10" s="5">
        <v>6328.768806523964</v>
      </c>
      <c r="D10" s="5">
        <v>-10342.778962615786</v>
      </c>
    </row>
    <row r="11" spans="1:4" s="6" customFormat="1" ht="12.75">
      <c r="A11" s="3" t="s">
        <v>1</v>
      </c>
      <c r="B11" s="11" t="s">
        <v>22</v>
      </c>
      <c r="C11" s="5">
        <v>15396.998806523963</v>
      </c>
      <c r="D11" s="5">
        <v>13383.071037384216</v>
      </c>
    </row>
    <row r="12" spans="1:4" ht="12.75">
      <c r="A12" s="1" t="s">
        <v>2</v>
      </c>
      <c r="B12" s="12" t="s">
        <v>23</v>
      </c>
      <c r="C12" s="8">
        <v>13386.28</v>
      </c>
      <c r="D12" s="8">
        <v>11582</v>
      </c>
    </row>
    <row r="13" spans="1:4" ht="12.75">
      <c r="A13" s="1" t="s">
        <v>3</v>
      </c>
      <c r="B13" s="12" t="s">
        <v>52</v>
      </c>
      <c r="C13" s="8"/>
      <c r="D13" s="8"/>
    </row>
    <row r="14" spans="1:4" ht="12.75">
      <c r="A14" s="1" t="s">
        <v>4</v>
      </c>
      <c r="B14" s="12" t="s">
        <v>24</v>
      </c>
      <c r="C14" s="8">
        <v>2010.7188065239625</v>
      </c>
      <c r="D14" s="8">
        <v>1801.0710373842157</v>
      </c>
    </row>
    <row r="15" spans="1:4" s="6" customFormat="1" ht="12.75">
      <c r="A15" s="3" t="s">
        <v>6</v>
      </c>
      <c r="B15" s="11" t="s">
        <v>25</v>
      </c>
      <c r="C15" s="5">
        <v>9068.23</v>
      </c>
      <c r="D15" s="5">
        <v>23725.850000000002</v>
      </c>
    </row>
    <row r="16" spans="1:4" ht="12.75">
      <c r="A16" s="1" t="s">
        <v>2</v>
      </c>
      <c r="B16" s="12" t="s">
        <v>26</v>
      </c>
      <c r="C16" s="8">
        <v>4597.21</v>
      </c>
      <c r="D16" s="8">
        <v>19334.47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53</v>
      </c>
      <c r="C18" s="8">
        <v>4471.02</v>
      </c>
      <c r="D18" s="8">
        <v>4391.38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5" ht="12.75">
      <c r="A22" s="1" t="s">
        <v>18</v>
      </c>
      <c r="B22" s="12" t="s">
        <v>30</v>
      </c>
      <c r="C22" s="8"/>
      <c r="D22" s="8"/>
      <c r="E22" s="10"/>
    </row>
    <row r="23" spans="1:6" s="6" customFormat="1" ht="12.75">
      <c r="A23" s="3" t="s">
        <v>19</v>
      </c>
      <c r="B23" s="11" t="s">
        <v>54</v>
      </c>
      <c r="C23" s="5">
        <v>5602.981193476036</v>
      </c>
      <c r="D23" s="5">
        <v>12226.648962615815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v>306381.19999999995</v>
      </c>
      <c r="D24" s="5">
        <v>253968.9</v>
      </c>
      <c r="E24" s="34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12" sqref="E12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57</v>
      </c>
    </row>
    <row r="8" spans="1:4" s="2" customFormat="1" ht="26.25">
      <c r="A8" s="35" t="s">
        <v>55</v>
      </c>
      <c r="B8" s="35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24">
        <v>10860.645099999998</v>
      </c>
      <c r="D10" s="24">
        <v>11075.646499999997</v>
      </c>
    </row>
    <row r="11" spans="1:4" ht="12.75">
      <c r="A11" s="1" t="s">
        <v>3</v>
      </c>
      <c r="B11" s="7" t="s">
        <v>59</v>
      </c>
      <c r="C11" s="24">
        <v>11103.423100000004</v>
      </c>
      <c r="D11" s="24">
        <v>10659.675799999999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27.1116</v>
      </c>
      <c r="D13" s="24">
        <v>22.7603</v>
      </c>
    </row>
    <row r="14" spans="1:4" ht="12.75">
      <c r="A14" s="1" t="s">
        <v>3</v>
      </c>
      <c r="B14" s="7" t="s">
        <v>60</v>
      </c>
      <c r="C14" s="24">
        <v>26.2689</v>
      </c>
      <c r="D14" s="24">
        <v>22.3262</v>
      </c>
    </row>
    <row r="15" spans="1:4" ht="12.75">
      <c r="A15" s="1" t="s">
        <v>4</v>
      </c>
      <c r="B15" s="7" t="s">
        <v>61</v>
      </c>
      <c r="C15" s="24">
        <v>28.3107</v>
      </c>
      <c r="D15" s="24">
        <v>24.4858</v>
      </c>
    </row>
    <row r="16" spans="1:4" ht="12.75">
      <c r="A16" s="1" t="s">
        <v>5</v>
      </c>
      <c r="B16" s="7" t="s">
        <v>59</v>
      </c>
      <c r="C16" s="24">
        <v>27.5934</v>
      </c>
      <c r="D16" s="24">
        <v>23.8252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5" sqref="A5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88</v>
      </c>
    </row>
    <row r="8" spans="1:4" s="17" customFormat="1" ht="12.75">
      <c r="A8" s="36"/>
      <c r="B8" s="36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253968.9</v>
      </c>
      <c r="D10" s="19">
        <f>C10/C$27</f>
        <v>1</v>
      </c>
    </row>
    <row r="11" spans="1:4" ht="26.25">
      <c r="A11" s="30" t="s">
        <v>2</v>
      </c>
      <c r="B11" s="27" t="s">
        <v>63</v>
      </c>
      <c r="D11" s="19">
        <f aca="true" t="shared" si="0" ref="D11:D30">C11/C$27</f>
        <v>0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C16" s="21">
        <v>253968.9</v>
      </c>
      <c r="D16" s="19">
        <f t="shared" si="0"/>
        <v>1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D21" s="19">
        <f t="shared" si="0"/>
        <v>0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f>'I. Aktywa netto funduszu'!D16</f>
        <v>0</v>
      </c>
      <c r="D26" s="19">
        <f t="shared" si="0"/>
        <v>0</v>
      </c>
    </row>
    <row r="27" spans="1:4" ht="12.75">
      <c r="A27" s="33" t="s">
        <v>83</v>
      </c>
      <c r="B27" s="32" t="s">
        <v>84</v>
      </c>
      <c r="C27" s="21">
        <f>'I. Aktywa netto funduszu'!D20</f>
        <v>253968.9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D28" s="19">
        <f t="shared" si="0"/>
        <v>0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2019-11-21T12:22:10Z</dcterms:created>
  <dcterms:modified xsi:type="dcterms:W3CDTF">2019-11-21T12:22:14Z</dcterms:modified>
  <cp:category/>
  <cp:version/>
  <cp:contentType/>
  <cp:contentStatus/>
</cp:coreProperties>
</file>